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FFE84B-E7B0-4C54-94FF-7504CB2F4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</workbook>
</file>

<file path=xl/calcChain.xml><?xml version="1.0" encoding="utf-8"?>
<calcChain xmlns="http://schemas.openxmlformats.org/spreadsheetml/2006/main">
  <c r="F51" i="1" l="1"/>
  <c r="E51" i="1"/>
  <c r="D26" i="1"/>
  <c r="D27" i="1" l="1"/>
  <c r="D28" i="1"/>
</calcChain>
</file>

<file path=xl/sharedStrings.xml><?xml version="1.0" encoding="utf-8"?>
<sst xmlns="http://schemas.openxmlformats.org/spreadsheetml/2006/main" count="89" uniqueCount="62">
  <si>
    <t>Сводные данные об исполнении плана ФХД</t>
  </si>
  <si>
    <t>Параметры:</t>
  </si>
  <si>
    <t>Период: 01.01.2024 - 14.10.2024</t>
  </si>
  <si>
    <t>Плановый период: Текущий год</t>
  </si>
  <si>
    <t>Учитывать некассовые операции: По балансовым счетам</t>
  </si>
  <si>
    <t>КФО</t>
  </si>
  <si>
    <t>Исполнено расходов</t>
  </si>
  <si>
    <t>КПС</t>
  </si>
  <si>
    <t>КЭК</t>
  </si>
  <si>
    <t>2</t>
  </si>
  <si>
    <t>07010000000000130</t>
  </si>
  <si>
    <t>131</t>
  </si>
  <si>
    <t>07010000000000244</t>
  </si>
  <si>
    <t>225</t>
  </si>
  <si>
    <t>226</t>
  </si>
  <si>
    <t>342</t>
  </si>
  <si>
    <t>346</t>
  </si>
  <si>
    <t>07010001000000111</t>
  </si>
  <si>
    <t>07010001000000112</t>
  </si>
  <si>
    <t>07010001000000119</t>
  </si>
  <si>
    <t>07010001000000130</t>
  </si>
  <si>
    <t>07010001000000244</t>
  </si>
  <si>
    <t>222</t>
  </si>
  <si>
    <t>223</t>
  </si>
  <si>
    <t>07010001000000247</t>
  </si>
  <si>
    <t>291</t>
  </si>
  <si>
    <t>0701П110101050150</t>
  </si>
  <si>
    <t>152</t>
  </si>
  <si>
    <t>0701П110101050323</t>
  </si>
  <si>
    <t>0701П120303020150</t>
  </si>
  <si>
    <t>0701П120303020244</t>
  </si>
  <si>
    <t>0701П130101030150</t>
  </si>
  <si>
    <t>0701П130101030244</t>
  </si>
  <si>
    <t>0701П130101030247</t>
  </si>
  <si>
    <t>0701П130101030851</t>
  </si>
  <si>
    <t>0701П130505020150</t>
  </si>
  <si>
    <t>0701П130505020244</t>
  </si>
  <si>
    <t>0701П150310030112</t>
  </si>
  <si>
    <t>214</t>
  </si>
  <si>
    <t>0701П150310030150</t>
  </si>
  <si>
    <t>1004П1101Л8650150</t>
  </si>
  <si>
    <t>1004П1101Л8650244</t>
  </si>
  <si>
    <t>1004П1101Л8650321</t>
  </si>
  <si>
    <t>263</t>
  </si>
  <si>
    <t>1004П1101Л8650323</t>
  </si>
  <si>
    <t>1004П1101Э4660150</t>
  </si>
  <si>
    <t>1004П1101Э4660323</t>
  </si>
  <si>
    <t>Итого</t>
  </si>
  <si>
    <t>Получено доходов</t>
  </si>
  <si>
    <t>Платные услуги+Индия</t>
  </si>
  <si>
    <t>226 (прочие услуги)</t>
  </si>
  <si>
    <t>310 (основные ср-ва)</t>
  </si>
  <si>
    <t>223 (коммуналка)</t>
  </si>
  <si>
    <t>211 (зарплата)</t>
  </si>
  <si>
    <t>213 (взносы)</t>
  </si>
  <si>
    <t>226 (прочие зарплата)</t>
  </si>
  <si>
    <t>342 (продукты)</t>
  </si>
  <si>
    <t>344 (материалы)</t>
  </si>
  <si>
    <t>345 (мягкий инвентарь)</t>
  </si>
  <si>
    <t>346 (прочие материалы)</t>
  </si>
  <si>
    <t>225 (содержание им-ва)</t>
  </si>
  <si>
    <t>Остаток 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</si>
</sst>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8"/>
      <color rgb="FF009646"/>
      <name val="Arial"/>
    </font>
    <font>
      <sz val="10"/>
      <name val="Arial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2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4" fontId="0" fillId="0" borderId="0" xfId="0" applyNumberFormat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I54"/>
  <sheetViews>
    <sheetView tabSelected="1" topLeftCell="A2" zoomScale="130" zoomScaleNormal="130" workbookViewId="0">
      <selection activeCell="H53" sqref="H53"/>
    </sheetView>
  </sheetViews>
  <sheetFormatPr defaultColWidth="10.5" defaultRowHeight="11.45" customHeight="1" outlineLevelRow="1" x14ac:dyDescent="0.2"/>
  <cols>
    <col min="1" max="1" width="10.5" style="1" customWidth="1"/>
    <col min="2" max="2" width="4.1640625" style="1" customWidth="1"/>
    <col min="3" max="3" width="10" style="1" customWidth="1"/>
    <col min="4" max="4" width="23.1640625" style="1" customWidth="1"/>
    <col min="5" max="6" width="17.5" style="1" customWidth="1"/>
    <col min="8" max="8" width="22.1640625" customWidth="1"/>
  </cols>
  <sheetData>
    <row r="1" spans="1:9" s="1" customFormat="1" ht="9.9499999999999993" customHeight="1" x14ac:dyDescent="0.2"/>
    <row r="2" spans="1:9" ht="24.95" customHeight="1" x14ac:dyDescent="0.2">
      <c r="A2" s="2" t="s">
        <v>0</v>
      </c>
      <c r="B2" s="2"/>
      <c r="C2" s="2"/>
      <c r="D2" s="2"/>
    </row>
    <row r="3" spans="1:9" s="1" customFormat="1" ht="9.9499999999999993" customHeight="1" x14ac:dyDescent="0.2"/>
    <row r="4" spans="1:9" ht="12.95" customHeight="1" outlineLevel="1" x14ac:dyDescent="0.2">
      <c r="A4" s="3" t="s">
        <v>1</v>
      </c>
      <c r="B4" s="3"/>
      <c r="C4" s="3" t="s">
        <v>2</v>
      </c>
      <c r="D4" s="3"/>
    </row>
    <row r="5" spans="1:9" ht="12.95" customHeight="1" outlineLevel="1" x14ac:dyDescent="0.2">
      <c r="C5" s="3" t="s">
        <v>3</v>
      </c>
      <c r="D5" s="3"/>
    </row>
    <row r="6" spans="1:9" ht="12.95" customHeight="1" outlineLevel="1" x14ac:dyDescent="0.2">
      <c r="C6" s="3" t="s">
        <v>4</v>
      </c>
      <c r="D6" s="3"/>
    </row>
    <row r="7" spans="1:9" s="1" customFormat="1" ht="9.9499999999999993" customHeight="1" x14ac:dyDescent="0.2"/>
    <row r="8" spans="1:9" ht="20.100000000000001" customHeight="1" x14ac:dyDescent="0.2">
      <c r="A8" s="9" t="s">
        <v>5</v>
      </c>
      <c r="B8" s="9"/>
      <c r="C8" s="9"/>
      <c r="D8" s="9"/>
      <c r="E8" s="10" t="s">
        <v>48</v>
      </c>
      <c r="F8" s="10" t="s">
        <v>6</v>
      </c>
      <c r="H8" t="s">
        <v>61</v>
      </c>
      <c r="I8" s="22">
        <v>608419.57999999996</v>
      </c>
    </row>
    <row r="9" spans="1:9" ht="18.95" customHeight="1" x14ac:dyDescent="0.2">
      <c r="A9" s="9" t="s">
        <v>7</v>
      </c>
      <c r="B9" s="9"/>
      <c r="C9" s="9"/>
      <c r="D9" s="4" t="s">
        <v>8</v>
      </c>
      <c r="E9" s="11"/>
      <c r="F9" s="11"/>
      <c r="H9" s="22"/>
    </row>
    <row r="10" spans="1:9" ht="11.1" customHeight="1" x14ac:dyDescent="0.2">
      <c r="A10" s="12" t="s">
        <v>9</v>
      </c>
      <c r="B10" s="12"/>
      <c r="C10" s="12"/>
      <c r="D10" s="12"/>
      <c r="E10" s="6">
        <v>12734837.5</v>
      </c>
      <c r="F10" s="6">
        <v>12657444.93</v>
      </c>
    </row>
    <row r="11" spans="1:9" ht="11.1" customHeight="1" outlineLevel="1" x14ac:dyDescent="0.2">
      <c r="A11" s="13" t="s">
        <v>10</v>
      </c>
      <c r="B11" s="13"/>
      <c r="C11" s="13"/>
      <c r="D11" s="5" t="s">
        <v>11</v>
      </c>
      <c r="E11" s="6">
        <v>11533933.5</v>
      </c>
      <c r="F11" s="7"/>
    </row>
    <row r="12" spans="1:9" ht="11.1" customHeight="1" outlineLevel="1" x14ac:dyDescent="0.2">
      <c r="A12" s="13" t="s">
        <v>12</v>
      </c>
      <c r="B12" s="13"/>
      <c r="C12" s="13"/>
      <c r="D12" s="5" t="s">
        <v>60</v>
      </c>
      <c r="E12" s="7"/>
      <c r="F12" s="6">
        <v>362050.38</v>
      </c>
    </row>
    <row r="13" spans="1:9" ht="11.1" customHeight="1" outlineLevel="1" x14ac:dyDescent="0.2">
      <c r="A13" s="13" t="s">
        <v>12</v>
      </c>
      <c r="B13" s="13"/>
      <c r="C13" s="13"/>
      <c r="D13" s="5" t="s">
        <v>50</v>
      </c>
      <c r="E13" s="7"/>
      <c r="F13" s="6">
        <v>281611</v>
      </c>
    </row>
    <row r="14" spans="1:9" ht="11.1" customHeight="1" outlineLevel="1" x14ac:dyDescent="0.2">
      <c r="A14" s="13" t="s">
        <v>12</v>
      </c>
      <c r="B14" s="13"/>
      <c r="C14" s="13"/>
      <c r="D14" s="5" t="s">
        <v>51</v>
      </c>
      <c r="E14" s="7"/>
      <c r="F14" s="6">
        <v>81149</v>
      </c>
    </row>
    <row r="15" spans="1:9" ht="11.1" customHeight="1" outlineLevel="1" x14ac:dyDescent="0.2">
      <c r="A15" s="13" t="s">
        <v>12</v>
      </c>
      <c r="B15" s="13"/>
      <c r="C15" s="13"/>
      <c r="D15" s="5" t="s">
        <v>56</v>
      </c>
      <c r="E15" s="7"/>
      <c r="F15" s="6">
        <v>9813710.3200000003</v>
      </c>
    </row>
    <row r="16" spans="1:9" ht="11.1" customHeight="1" outlineLevel="1" x14ac:dyDescent="0.2">
      <c r="A16" s="13" t="s">
        <v>12</v>
      </c>
      <c r="B16" s="13"/>
      <c r="C16" s="13"/>
      <c r="D16" s="5" t="s">
        <v>57</v>
      </c>
      <c r="E16" s="7"/>
      <c r="F16" s="6">
        <v>12400</v>
      </c>
    </row>
    <row r="17" spans="1:6" ht="11.1" customHeight="1" outlineLevel="1" x14ac:dyDescent="0.2">
      <c r="A17" s="13" t="s">
        <v>12</v>
      </c>
      <c r="B17" s="13"/>
      <c r="C17" s="13"/>
      <c r="D17" s="5" t="s">
        <v>58</v>
      </c>
      <c r="E17" s="7"/>
      <c r="F17" s="6">
        <v>34739.5</v>
      </c>
    </row>
    <row r="18" spans="1:6" ht="11.1" customHeight="1" outlineLevel="1" x14ac:dyDescent="0.2">
      <c r="A18" s="13" t="s">
        <v>12</v>
      </c>
      <c r="B18" s="13"/>
      <c r="C18" s="13"/>
      <c r="D18" s="5" t="s">
        <v>59</v>
      </c>
      <c r="E18" s="7"/>
      <c r="F18" s="6">
        <v>635789.30000000005</v>
      </c>
    </row>
    <row r="19" spans="1:6" ht="11.1" customHeight="1" outlineLevel="1" x14ac:dyDescent="0.2">
      <c r="A19" s="16" t="s">
        <v>49</v>
      </c>
      <c r="B19" s="17"/>
      <c r="C19" s="18"/>
      <c r="D19" s="5"/>
      <c r="E19" s="20"/>
      <c r="F19" s="19"/>
    </row>
    <row r="20" spans="1:6" ht="11.1" customHeight="1" outlineLevel="1" x14ac:dyDescent="0.2">
      <c r="A20" s="15" t="s">
        <v>17</v>
      </c>
      <c r="B20" s="15"/>
      <c r="C20" s="15"/>
      <c r="D20" s="5" t="s">
        <v>53</v>
      </c>
      <c r="E20" s="20"/>
      <c r="F20" s="19">
        <v>32843.07</v>
      </c>
    </row>
    <row r="21" spans="1:6" ht="11.1" customHeight="1" outlineLevel="1" x14ac:dyDescent="0.2">
      <c r="A21" s="15" t="s">
        <v>18</v>
      </c>
      <c r="B21" s="15"/>
      <c r="C21" s="15"/>
      <c r="D21" s="5" t="s">
        <v>55</v>
      </c>
      <c r="E21" s="20"/>
      <c r="F21" s="19">
        <v>1991</v>
      </c>
    </row>
    <row r="22" spans="1:6" ht="11.1" customHeight="1" outlineLevel="1" x14ac:dyDescent="0.2">
      <c r="A22" s="15" t="s">
        <v>19</v>
      </c>
      <c r="B22" s="15"/>
      <c r="C22" s="15"/>
      <c r="D22" s="5" t="s">
        <v>54</v>
      </c>
      <c r="E22" s="20"/>
      <c r="F22" s="19">
        <v>8988.41</v>
      </c>
    </row>
    <row r="23" spans="1:6" ht="11.1" customHeight="1" outlineLevel="1" x14ac:dyDescent="0.2">
      <c r="A23" s="15" t="s">
        <v>20</v>
      </c>
      <c r="B23" s="15"/>
      <c r="C23" s="15"/>
      <c r="D23" s="5" t="s">
        <v>11</v>
      </c>
      <c r="E23" s="19">
        <v>1200904</v>
      </c>
      <c r="F23" s="20"/>
    </row>
    <row r="24" spans="1:6" ht="11.1" hidden="1" customHeight="1" outlineLevel="1" x14ac:dyDescent="0.2">
      <c r="A24" s="15" t="s">
        <v>21</v>
      </c>
      <c r="B24" s="15"/>
      <c r="C24" s="15"/>
      <c r="D24" s="5" t="s">
        <v>22</v>
      </c>
      <c r="E24" s="20"/>
      <c r="F24" s="20"/>
    </row>
    <row r="25" spans="1:6" ht="11.1" hidden="1" customHeight="1" outlineLevel="1" x14ac:dyDescent="0.2">
      <c r="A25" s="15" t="s">
        <v>21</v>
      </c>
      <c r="B25" s="15"/>
      <c r="C25" s="15"/>
      <c r="D25" s="5" t="s">
        <v>52</v>
      </c>
      <c r="E25" s="20"/>
      <c r="F25" s="20"/>
    </row>
    <row r="26" spans="1:6" ht="11.1" customHeight="1" outlineLevel="1" x14ac:dyDescent="0.2">
      <c r="A26" s="15" t="s">
        <v>21</v>
      </c>
      <c r="B26" s="15"/>
      <c r="C26" s="15"/>
      <c r="D26" s="5" t="str">
        <f>D12</f>
        <v>225 (содержание им-ва)</v>
      </c>
      <c r="E26" s="20"/>
      <c r="F26" s="19">
        <v>757670</v>
      </c>
    </row>
    <row r="27" spans="1:6" ht="11.1" customHeight="1" outlineLevel="1" x14ac:dyDescent="0.2">
      <c r="A27" s="15" t="s">
        <v>21</v>
      </c>
      <c r="B27" s="15"/>
      <c r="C27" s="15"/>
      <c r="D27" s="5" t="str">
        <f>D13</f>
        <v>226 (прочие услуги)</v>
      </c>
      <c r="E27" s="20"/>
      <c r="F27" s="19">
        <v>476810.95</v>
      </c>
    </row>
    <row r="28" spans="1:6" ht="11.1" customHeight="1" outlineLevel="1" x14ac:dyDescent="0.2">
      <c r="A28" s="15" t="s">
        <v>21</v>
      </c>
      <c r="B28" s="15"/>
      <c r="C28" s="15"/>
      <c r="D28" s="5" t="str">
        <f>D14</f>
        <v>310 (основные ср-ва)</v>
      </c>
      <c r="E28" s="20"/>
      <c r="F28" s="19">
        <v>157692</v>
      </c>
    </row>
    <row r="29" spans="1:6" ht="11.1" hidden="1" customHeight="1" outlineLevel="1" x14ac:dyDescent="0.2">
      <c r="A29" s="15" t="s">
        <v>21</v>
      </c>
      <c r="B29" s="15"/>
      <c r="C29" s="15"/>
      <c r="D29" s="5" t="s">
        <v>16</v>
      </c>
      <c r="E29" s="20"/>
      <c r="F29" s="20"/>
    </row>
    <row r="30" spans="1:6" ht="11.1" hidden="1" customHeight="1" outlineLevel="1" x14ac:dyDescent="0.2">
      <c r="A30" s="15" t="s">
        <v>24</v>
      </c>
      <c r="B30" s="15"/>
      <c r="C30" s="15"/>
      <c r="D30" s="5" t="s">
        <v>23</v>
      </c>
      <c r="E30" s="20"/>
      <c r="F30" s="20"/>
    </row>
    <row r="31" spans="1:6" s="1" customFormat="1" ht="11.1" hidden="1" customHeight="1" outlineLevel="1" x14ac:dyDescent="0.2">
      <c r="A31" s="13" t="s">
        <v>26</v>
      </c>
      <c r="B31" s="13"/>
      <c r="C31" s="13"/>
      <c r="D31" s="5" t="s">
        <v>27</v>
      </c>
      <c r="E31" s="6">
        <v>383591</v>
      </c>
      <c r="F31" s="7"/>
    </row>
    <row r="32" spans="1:6" s="1" customFormat="1" ht="11.1" hidden="1" customHeight="1" outlineLevel="1" x14ac:dyDescent="0.2">
      <c r="A32" s="13" t="s">
        <v>28</v>
      </c>
      <c r="B32" s="13"/>
      <c r="C32" s="13"/>
      <c r="D32" s="5" t="s">
        <v>15</v>
      </c>
      <c r="E32" s="7"/>
      <c r="F32" s="6">
        <v>383591</v>
      </c>
    </row>
    <row r="33" spans="1:6" s="1" customFormat="1" ht="11.1" hidden="1" customHeight="1" outlineLevel="1" x14ac:dyDescent="0.2">
      <c r="A33" s="13" t="s">
        <v>29</v>
      </c>
      <c r="B33" s="13"/>
      <c r="C33" s="13"/>
      <c r="D33" s="5" t="s">
        <v>27</v>
      </c>
      <c r="E33" s="6">
        <v>300000</v>
      </c>
      <c r="F33" s="7"/>
    </row>
    <row r="34" spans="1:6" s="1" customFormat="1" ht="11.1" hidden="1" customHeight="1" outlineLevel="1" x14ac:dyDescent="0.2">
      <c r="A34" s="13" t="s">
        <v>30</v>
      </c>
      <c r="B34" s="13"/>
      <c r="C34" s="13"/>
      <c r="D34" s="5" t="s">
        <v>13</v>
      </c>
      <c r="E34" s="7"/>
      <c r="F34" s="6">
        <v>300000</v>
      </c>
    </row>
    <row r="35" spans="1:6" s="1" customFormat="1" ht="11.1" hidden="1" customHeight="1" outlineLevel="1" x14ac:dyDescent="0.2">
      <c r="A35" s="13" t="s">
        <v>31</v>
      </c>
      <c r="B35" s="13"/>
      <c r="C35" s="13"/>
      <c r="D35" s="5" t="s">
        <v>27</v>
      </c>
      <c r="E35" s="6">
        <v>67095.259999999995</v>
      </c>
      <c r="F35" s="7"/>
    </row>
    <row r="36" spans="1:6" s="1" customFormat="1" ht="11.1" hidden="1" customHeight="1" outlineLevel="1" x14ac:dyDescent="0.2">
      <c r="A36" s="13" t="s">
        <v>32</v>
      </c>
      <c r="B36" s="13"/>
      <c r="C36" s="13"/>
      <c r="D36" s="5" t="s">
        <v>23</v>
      </c>
      <c r="E36" s="7"/>
      <c r="F36" s="6">
        <v>8071.44</v>
      </c>
    </row>
    <row r="37" spans="1:6" s="1" customFormat="1" ht="11.1" hidden="1" customHeight="1" outlineLevel="1" x14ac:dyDescent="0.2">
      <c r="A37" s="13" t="s">
        <v>33</v>
      </c>
      <c r="B37" s="13"/>
      <c r="C37" s="13"/>
      <c r="D37" s="5" t="s">
        <v>23</v>
      </c>
      <c r="E37" s="7"/>
      <c r="F37" s="6">
        <v>48962.720000000001</v>
      </c>
    </row>
    <row r="38" spans="1:6" s="1" customFormat="1" ht="11.1" hidden="1" customHeight="1" outlineLevel="1" x14ac:dyDescent="0.2">
      <c r="A38" s="13" t="s">
        <v>34</v>
      </c>
      <c r="B38" s="13"/>
      <c r="C38" s="13"/>
      <c r="D38" s="5" t="s">
        <v>25</v>
      </c>
      <c r="E38" s="7"/>
      <c r="F38" s="6">
        <v>10061.1</v>
      </c>
    </row>
    <row r="39" spans="1:6" s="1" customFormat="1" ht="11.1" hidden="1" customHeight="1" outlineLevel="1" x14ac:dyDescent="0.2">
      <c r="A39" s="13" t="s">
        <v>35</v>
      </c>
      <c r="B39" s="13"/>
      <c r="C39" s="13"/>
      <c r="D39" s="5" t="s">
        <v>27</v>
      </c>
      <c r="E39" s="6">
        <v>1800</v>
      </c>
      <c r="F39" s="7"/>
    </row>
    <row r="40" spans="1:6" s="1" customFormat="1" ht="11.1" hidden="1" customHeight="1" outlineLevel="1" x14ac:dyDescent="0.2">
      <c r="A40" s="13" t="s">
        <v>36</v>
      </c>
      <c r="B40" s="13"/>
      <c r="C40" s="13"/>
      <c r="D40" s="5" t="s">
        <v>14</v>
      </c>
      <c r="E40" s="7"/>
      <c r="F40" s="6">
        <v>1800</v>
      </c>
    </row>
    <row r="41" spans="1:6" s="1" customFormat="1" ht="11.1" hidden="1" customHeight="1" outlineLevel="1" x14ac:dyDescent="0.2">
      <c r="A41" s="13" t="s">
        <v>37</v>
      </c>
      <c r="B41" s="13"/>
      <c r="C41" s="13"/>
      <c r="D41" s="5" t="s">
        <v>38</v>
      </c>
      <c r="E41" s="7"/>
      <c r="F41" s="6">
        <v>698489.84</v>
      </c>
    </row>
    <row r="42" spans="1:6" s="1" customFormat="1" ht="11.1" hidden="1" customHeight="1" outlineLevel="1" x14ac:dyDescent="0.2">
      <c r="A42" s="13" t="s">
        <v>39</v>
      </c>
      <c r="B42" s="13"/>
      <c r="C42" s="13"/>
      <c r="D42" s="5" t="s">
        <v>27</v>
      </c>
      <c r="E42" s="6">
        <v>698489.84</v>
      </c>
      <c r="F42" s="7"/>
    </row>
    <row r="43" spans="1:6" s="1" customFormat="1" ht="11.1" hidden="1" customHeight="1" outlineLevel="1" x14ac:dyDescent="0.2">
      <c r="A43" s="13" t="s">
        <v>40</v>
      </c>
      <c r="B43" s="13"/>
      <c r="C43" s="13"/>
      <c r="D43" s="5" t="s">
        <v>27</v>
      </c>
      <c r="E43" s="6">
        <v>4763153.9000000004</v>
      </c>
      <c r="F43" s="7"/>
    </row>
    <row r="44" spans="1:6" s="1" customFormat="1" ht="11.1" hidden="1" customHeight="1" outlineLevel="1" x14ac:dyDescent="0.2">
      <c r="A44" s="13" t="s">
        <v>41</v>
      </c>
      <c r="B44" s="13"/>
      <c r="C44" s="13"/>
      <c r="D44" s="5" t="s">
        <v>14</v>
      </c>
      <c r="E44" s="7"/>
      <c r="F44" s="6">
        <v>129412.14</v>
      </c>
    </row>
    <row r="45" spans="1:6" s="1" customFormat="1" ht="11.1" hidden="1" customHeight="1" outlineLevel="1" x14ac:dyDescent="0.2">
      <c r="A45" s="13" t="s">
        <v>42</v>
      </c>
      <c r="B45" s="13"/>
      <c r="C45" s="13"/>
      <c r="D45" s="5" t="s">
        <v>43</v>
      </c>
      <c r="E45" s="7"/>
      <c r="F45" s="6">
        <v>4602676.67</v>
      </c>
    </row>
    <row r="46" spans="1:6" s="1" customFormat="1" ht="11.1" hidden="1" customHeight="1" outlineLevel="1" x14ac:dyDescent="0.2">
      <c r="A46" s="13" t="s">
        <v>44</v>
      </c>
      <c r="B46" s="13"/>
      <c r="C46" s="13"/>
      <c r="D46" s="5" t="s">
        <v>43</v>
      </c>
      <c r="E46" s="7"/>
      <c r="F46" s="7"/>
    </row>
    <row r="47" spans="1:6" s="1" customFormat="1" ht="11.1" hidden="1" customHeight="1" outlineLevel="1" x14ac:dyDescent="0.2">
      <c r="A47" s="13" t="s">
        <v>45</v>
      </c>
      <c r="B47" s="13"/>
      <c r="C47" s="13"/>
      <c r="D47" s="5" t="s">
        <v>27</v>
      </c>
      <c r="E47" s="6">
        <v>180000</v>
      </c>
      <c r="F47" s="7"/>
    </row>
    <row r="48" spans="1:6" s="1" customFormat="1" ht="11.1" hidden="1" customHeight="1" outlineLevel="1" x14ac:dyDescent="0.2">
      <c r="A48" s="13" t="s">
        <v>46</v>
      </c>
      <c r="B48" s="13"/>
      <c r="C48" s="13"/>
      <c r="D48" s="5" t="s">
        <v>43</v>
      </c>
      <c r="E48" s="7"/>
      <c r="F48" s="7"/>
    </row>
    <row r="49" spans="1:6" s="1" customFormat="1" ht="11.1" hidden="1" customHeight="1" outlineLevel="1" x14ac:dyDescent="0.2">
      <c r="A49" s="13" t="s">
        <v>46</v>
      </c>
      <c r="B49" s="13"/>
      <c r="C49" s="13"/>
      <c r="D49" s="5" t="s">
        <v>15</v>
      </c>
      <c r="E49" s="7"/>
      <c r="F49" s="6">
        <v>115025.45</v>
      </c>
    </row>
    <row r="50" spans="1:6" s="1" customFormat="1" ht="11.1" hidden="1" customHeight="1" outlineLevel="1" x14ac:dyDescent="0.2">
      <c r="A50" s="13" t="s">
        <v>46</v>
      </c>
      <c r="B50" s="13"/>
      <c r="C50" s="13"/>
      <c r="D50" s="5" t="s">
        <v>16</v>
      </c>
      <c r="E50" s="7"/>
      <c r="F50" s="6">
        <v>64974.55</v>
      </c>
    </row>
    <row r="51" spans="1:6" ht="12.95" customHeight="1" x14ac:dyDescent="0.2">
      <c r="A51" s="14" t="s">
        <v>47</v>
      </c>
      <c r="B51" s="14"/>
      <c r="C51" s="14"/>
      <c r="D51" s="14"/>
      <c r="E51" s="8">
        <f>E11+E23</f>
        <v>12734837.5</v>
      </c>
      <c r="F51" s="8">
        <f>F10</f>
        <v>12657444.93</v>
      </c>
    </row>
    <row r="52" spans="1:6" s="1" customFormat="1" ht="9.9499999999999993" customHeight="1" x14ac:dyDescent="0.2"/>
    <row r="53" spans="1:6" s="1" customFormat="1" ht="9.9499999999999993" customHeight="1" x14ac:dyDescent="0.2"/>
    <row r="54" spans="1:6" ht="11.45" customHeight="1" x14ac:dyDescent="0.2">
      <c r="E54" s="21"/>
    </row>
  </sheetData>
  <mergeCells count="46">
    <mergeCell ref="A50:C50"/>
    <mergeCell ref="A51:D51"/>
    <mergeCell ref="A45:C45"/>
    <mergeCell ref="A46:C46"/>
    <mergeCell ref="A47:C47"/>
    <mergeCell ref="A48:C48"/>
    <mergeCell ref="A49:C49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31:C31"/>
    <mergeCell ref="A32:C32"/>
    <mergeCell ref="A29:C29"/>
    <mergeCell ref="A30:C30"/>
    <mergeCell ref="A26:C26"/>
    <mergeCell ref="A27:C27"/>
    <mergeCell ref="A28:C28"/>
    <mergeCell ref="A22:C22"/>
    <mergeCell ref="A23:C23"/>
    <mergeCell ref="A24:C24"/>
    <mergeCell ref="A25:C25"/>
    <mergeCell ref="A18:C18"/>
    <mergeCell ref="A20:C20"/>
    <mergeCell ref="A21:C21"/>
    <mergeCell ref="A19:C19"/>
    <mergeCell ref="A15:C15"/>
    <mergeCell ref="A16:C16"/>
    <mergeCell ref="A17:C17"/>
    <mergeCell ref="A11:C11"/>
    <mergeCell ref="A12:C12"/>
    <mergeCell ref="A13:C13"/>
    <mergeCell ref="A14:C14"/>
    <mergeCell ref="A9:C9"/>
    <mergeCell ref="A10:D10"/>
    <mergeCell ref="A8:D8"/>
    <mergeCell ref="E8:E9"/>
    <mergeCell ref="F8:F9"/>
  </mergeCells>
  <pageMargins left="0.39370078740157483" right="0.39370078740157483" top="0.19685039370078741" bottom="0.19685039370078741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2024-10-14T13:36:02Z</dcterms:modified>
</cp:coreProperties>
</file>